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F026C07E-DC6F-420F-9658-EEF3CDC66C2A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E12" i="2"/>
  <c r="D3" i="2"/>
  <c r="B3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<sst xmlns="http://schemas.openxmlformats.org/spreadsheetml/2006/main" count="26" uniqueCount="26">
  <si>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</si>
  <si>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</si>
  <si>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</si>
  <si>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</si>
  <si>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</si>
  <si>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</si>
  <si>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</si>
  <si>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</si>
  <si>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</si>
  <si>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</si>
  <si>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</si>
  <si>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</si>
  <si>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</si>
  <si>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</si>
  <si>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</si>
  <si>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</si>
  <si>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</si>
  <si>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</si>
  <si>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</si>
  <si>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</si>
  <si>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</si>
  <si>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</si>
  <si>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</si>
  <si>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</si>
  <si>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</si>
  <si>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Municipio de San Felipe
Estado Analítico del Activo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</si>
</sst>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23</xdr:row>
      <xdr:rowOff>50801</xdr:rowOff>
    </xdr:from>
    <xdr:to>
      <xdr:col>5</xdr:col>
      <xdr:colOff>15875</xdr:colOff>
      <xdr:row>25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595" b="30654"/>
        <a:stretch/>
      </xdr:blipFill>
      <xdr:spPr>
        <a:xfrm>
          <a:off x="762000" y="3924301"/>
          <a:ext cx="7778750" cy="361949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view="pageBreakPreview" zoomScale="120" zoomScaleNormal="100" zoomScaleSheetLayoutView="12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25</v>
      </c>
      <c r="B1" s="12"/>
      <c r="C1" s="12"/>
      <c r="D1" s="12"/>
      <c r="E1" s="12"/>
      <c r="F1" s="13"/>
    </row>
    <row r="2" spans="1:6" ht="22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5">
        <f>B4+B12</f>
        <v>683691095.91999984</v>
      </c>
      <c r="C3" s="5">
        <f t="shared" ref="C3:F3" si="0">C4+C12</f>
        <v>428782607.83000004</v>
      </c>
      <c r="D3" s="5">
        <f t="shared" si="0"/>
        <v>350442484.05000007</v>
      </c>
      <c r="E3" s="5">
        <f t="shared" si="0"/>
        <v>762031219.69999981</v>
      </c>
      <c r="F3" s="5">
        <f t="shared" si="0"/>
        <v>78340123.779999927</v>
      </c>
    </row>
    <row r="4" spans="1:6" x14ac:dyDescent="0.2">
      <c r="A4" s="6" t="s">
        <v>4</v>
      </c>
      <c r="B4" s="5">
        <f>SUM(B5:B11)</f>
        <v>59649741.629999995</v>
      </c>
      <c r="C4" s="5">
        <f>SUM(C5:C11)</f>
        <v>392394709.15000004</v>
      </c>
      <c r="D4" s="5">
        <f>SUM(D5:D11)</f>
        <v>339848746.19000006</v>
      </c>
      <c r="E4" s="5">
        <f>SUM(E5:E11)</f>
        <v>112195704.58999999</v>
      </c>
      <c r="F4" s="5">
        <f>SUM(F5:F11)</f>
        <v>52545962.959999993</v>
      </c>
    </row>
    <row r="5" spans="1:6" x14ac:dyDescent="0.2">
      <c r="A5" s="7" t="s">
        <v>5</v>
      </c>
      <c r="B5" s="8">
        <v>41071949.259999998</v>
      </c>
      <c r="C5" s="8">
        <v>201255894.75</v>
      </c>
      <c r="D5" s="8">
        <v>146335438.40000001</v>
      </c>
      <c r="E5" s="8">
        <f>B5+C5-D5</f>
        <v>95992405.609999985</v>
      </c>
      <c r="F5" s="8">
        <f t="shared" ref="F5:F11" si="1">E5-B5</f>
        <v>54920456.349999987</v>
      </c>
    </row>
    <row r="6" spans="1:6" x14ac:dyDescent="0.2">
      <c r="A6" s="7" t="s">
        <v>6</v>
      </c>
      <c r="B6" s="8">
        <v>5112098.12</v>
      </c>
      <c r="C6" s="8">
        <v>185511795.34999999</v>
      </c>
      <c r="D6" s="8">
        <v>185458308.06999999</v>
      </c>
      <c r="E6" s="8">
        <f t="shared" ref="E6:E11" si="2">B6+C6-D6</f>
        <v>5165585.400000006</v>
      </c>
      <c r="F6" s="8">
        <f t="shared" si="1"/>
        <v>53487.280000005849</v>
      </c>
    </row>
    <row r="7" spans="1:6" x14ac:dyDescent="0.2">
      <c r="A7" s="7" t="s">
        <v>7</v>
      </c>
      <c r="B7" s="8">
        <v>13465694.25</v>
      </c>
      <c r="C7" s="8">
        <v>5627019.0499999998</v>
      </c>
      <c r="D7" s="8">
        <v>8054999.7199999997</v>
      </c>
      <c r="E7" s="8">
        <f t="shared" si="2"/>
        <v>11037713.580000002</v>
      </c>
      <c r="F7" s="8">
        <f t="shared" si="1"/>
        <v>-2427980.6699999981</v>
      </c>
    </row>
    <row r="8" spans="1:6" x14ac:dyDescent="0.2">
      <c r="A8" s="7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7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7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7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6" t="s">
        <v>10</v>
      </c>
      <c r="B12" s="5">
        <f>SUM(B13:B21)</f>
        <v>624041354.28999984</v>
      </c>
      <c r="C12" s="5">
        <f>SUM(C13:C21)</f>
        <v>36387898.68</v>
      </c>
      <c r="D12" s="5">
        <f>SUM(D13:D21)</f>
        <v>10593737.859999999</v>
      </c>
      <c r="E12" s="5">
        <f>SUM(E13:E21)</f>
        <v>649835515.10999978</v>
      </c>
      <c r="F12" s="5">
        <f>SUM(F13:F21)</f>
        <v>25794160.819999933</v>
      </c>
    </row>
    <row r="13" spans="1:6" x14ac:dyDescent="0.2">
      <c r="A13" s="7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7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7" t="s">
        <v>13</v>
      </c>
      <c r="B15" s="9">
        <v>604005787.67999995</v>
      </c>
      <c r="C15" s="9">
        <v>36150716.68</v>
      </c>
      <c r="D15" s="9">
        <v>10515611.859999999</v>
      </c>
      <c r="E15" s="9">
        <f t="shared" si="4"/>
        <v>629640892.49999988</v>
      </c>
      <c r="F15" s="9">
        <f t="shared" si="3"/>
        <v>25635104.819999933</v>
      </c>
    </row>
    <row r="16" spans="1:6" x14ac:dyDescent="0.2">
      <c r="A16" s="7" t="s">
        <v>14</v>
      </c>
      <c r="B16" s="8">
        <v>85560161.049999997</v>
      </c>
      <c r="C16" s="8">
        <v>237182</v>
      </c>
      <c r="D16" s="8">
        <v>78126</v>
      </c>
      <c r="E16" s="8">
        <f t="shared" si="4"/>
        <v>85719217.049999997</v>
      </c>
      <c r="F16" s="8">
        <f t="shared" si="3"/>
        <v>159056</v>
      </c>
    </row>
    <row r="17" spans="1:6" x14ac:dyDescent="0.2">
      <c r="A17" s="7" t="s">
        <v>15</v>
      </c>
      <c r="B17" s="8">
        <v>1599396.83</v>
      </c>
      <c r="C17" s="8">
        <v>0</v>
      </c>
      <c r="D17" s="8">
        <v>0</v>
      </c>
      <c r="E17" s="8">
        <f t="shared" si="4"/>
        <v>1599396.83</v>
      </c>
      <c r="F17" s="8">
        <f t="shared" si="3"/>
        <v>0</v>
      </c>
    </row>
    <row r="18" spans="1:6" x14ac:dyDescent="0.2">
      <c r="A18" s="7" t="s">
        <v>16</v>
      </c>
      <c r="B18" s="8">
        <v>-67165613.200000003</v>
      </c>
      <c r="C18" s="8">
        <v>0</v>
      </c>
      <c r="D18" s="8">
        <v>0</v>
      </c>
      <c r="E18" s="8">
        <f t="shared" si="4"/>
        <v>-67165613.200000003</v>
      </c>
      <c r="F18" s="8">
        <f t="shared" si="3"/>
        <v>0</v>
      </c>
    </row>
    <row r="19" spans="1:6" x14ac:dyDescent="0.2">
      <c r="A19" s="7" t="s">
        <v>17</v>
      </c>
      <c r="B19" s="8">
        <v>41621.93</v>
      </c>
      <c r="C19" s="8">
        <v>0</v>
      </c>
      <c r="D19" s="8">
        <v>0</v>
      </c>
      <c r="E19" s="8">
        <f t="shared" si="4"/>
        <v>41621.93</v>
      </c>
      <c r="F19" s="8">
        <f t="shared" si="3"/>
        <v>0</v>
      </c>
    </row>
    <row r="20" spans="1:6" x14ac:dyDescent="0.2">
      <c r="A20" s="7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7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2.75" x14ac:dyDescent="0.2">
      <c r="A23" s="10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2022-04-28T23:03:01Z</cp:lastPrinted>
  <dcterms:created xsi:type="dcterms:W3CDTF">2014-02-09T04:04:15Z</dcterms:created>
  <dcterms:modified xsi:type="dcterms:W3CDTF">2022-06-13T18:08:06Z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